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ГлБух\Desktop\Отчеты ЦБ\Отчеты ЦБ 30 дней\2020\Март\"/>
    </mc:Choice>
  </mc:AlternateContent>
  <xr:revisionPtr revIDLastSave="0" documentId="8_{562ED2EE-940A-40CF-AD1D-FF05C1ED4C05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0420413 Раздел 2 Расчет размера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5" i="1" l="1"/>
  <c r="B30" i="1" l="1"/>
  <c r="B8" i="1"/>
</calcChain>
</file>

<file path=xl/sharedStrings.xml><?xml version="1.0" encoding="utf-8"?>
<sst xmlns="http://schemas.openxmlformats.org/spreadsheetml/2006/main" count="46" uniqueCount="46">
  <si>
    <t>TOC</t>
  </si>
  <si>
    <t>0420413 Раздел 2. Расчет размера собственных средств профессионального участника</t>
  </si>
  <si>
    <t>http://www.cbr.ru/xbrl/nso/purcb/rep/2019-05-01/tab/SR_0420413/SR_0420413_r2</t>
  </si>
  <si>
    <t>T= EMPTY_AXIS</t>
  </si>
  <si>
    <t>Z= EMPTY_AXIS</t>
  </si>
  <si>
    <t>Наименование показателя</t>
  </si>
  <si>
    <t>2020-03-31</t>
  </si>
  <si>
    <t>Стоимость активов/обязательств</t>
  </si>
  <si>
    <t>Расчет размера собственных средств профессионального участника рынка ценных бумаг-Денежные средства профессионального участника, находящиеся в кассе</t>
  </si>
  <si>
    <t>Расчет размера собственных средств профессионального участника рынка ценных бумаг-Денежные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</si>
  <si>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Расчет размера собственных средств профессионального участника рынка ценных бумаг-Денежные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</si>
  <si>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бумаг-Драгоценные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</si>
  <si>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бумаг-Драгоценные металлы профессионального участника на его счетах в кредитных организациях</t>
  </si>
  <si>
    <t>Расчет размера собственных средств профессионального участника рынка ценных бумаг-Денежные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</si>
  <si>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 xml:space="preserve">Расчет размера собственных средств профессионального участника рынка ценных бумаг-Денежные средства профессионального участника и его клиентов, переданные по договору о брокерском обслуживании брокеру и (или) иностранному лицу </t>
  </si>
  <si>
    <t>Расчет размера собственных средств профессионального участника рынка ценных бумаг-Денежные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</si>
  <si>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</si>
  <si>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</si>
  <si>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</si>
  <si>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Расчет размера собственных средств профессионального участника рынка ценных бумаг-Дебиторская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</si>
  <si>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Расчет размера собственных средств профессионального участника рынка ценных бумаг-Маржинальные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 особым уровнем риска</t>
  </si>
  <si>
    <t>Расчет размера собственных средств профессионального участника рынка ценных бумаг-Маржинальные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категории клиентов с повышенным уровнем риска</t>
  </si>
  <si>
    <t>Расчет размера собственных средств профессионального участника рынка ценных бумаг-Акции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</si>
  <si>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Расчет размера собственных средств профессионального участника рынка ценных бумаг-Облигации российских и иностранных эмитентов, за исключением субординированных и структурных облигаций</t>
  </si>
  <si>
    <t>Расчет размера собственных средств профессионального участника рынка ценных бумаг-Инвестиционные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 как с образованием, так и без образования юридического лица</t>
  </si>
  <si>
    <t>Расчет размера собственных средств профессионального участника рынка ценных бумаг-Ипотечные сертификаты участия</t>
  </si>
  <si>
    <t>Расчет размера собственных средств профессионального участника рынка ценных бумаг-Иные финансовые активы, предусмотренные подпунктом 2.1.15 подпункта 2.1 Указания Банка России</t>
  </si>
  <si>
    <t xml:space="preserve">Отложенные налоговые активы профессионального участника в сумме, не превышающей отложенных налоговых обязательств профессионального участника </t>
  </si>
  <si>
    <t>Расчет размера собственных средств профессионального участника рынка ценных бумаг-Недвижимое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</si>
  <si>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Финансовые обязательства, оцениваемые по справедливой стоимости через прибыль или убыток, в том числе:</t>
  </si>
  <si>
    <t>Расчет размера собственных средств профессионального участника рынка ценных бумаг-финансовые обязательства, в обязательном порядке классифицируемые как оцениваемые по справедливой стоимости через прибыль или убыток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</si>
  <si>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</si>
  <si>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Расчет размера собственных средств профессионального участника рынка ценных бумаг-Финансовые обязательства, оцениваемые по амортизированной стоимости, в том числе:</t>
  </si>
  <si>
    <t>Расчет размера собственных средств профессионального участника рынка ценных бумаг-средства клиентов</t>
  </si>
  <si>
    <t>Расчет размера собственных средств профессионального участника рынка ценных бумаг-кредиты, займы и прочие привлеченные средства</t>
  </si>
  <si>
    <t>Расчет размера собственных средств профессионального участника рынка ценных бумаг-выпущенные долговые ценные бумаги</t>
  </si>
  <si>
    <t>Расчет размера собственных средств профессионального участника рынка ценных бумаг-Кредиторская задолженность</t>
  </si>
  <si>
    <t>Расчет размера собственных средств профессионального участника рынка ценных бумаг-Обязательства выбывающих групп, классифицированных как предназначенные для продажи</t>
  </si>
  <si>
    <t>Расчет размера собственных средств профессионального участника рынка ценных бумаг-Обязательства по вознаграждениям работникам по окончании трудовой деятельности, не ограниченным фиксируемыми платежами</t>
  </si>
  <si>
    <t>Расчет размера собственных средств профессионального участника рынка ценных бумаг-Обязательство по текущему налогу на прибыль</t>
  </si>
  <si>
    <t>Расчет размера собственных средств профессионального участника рынка ценных бумаг-Отложенные налоговые обязательства</t>
  </si>
  <si>
    <t>Расчет размера собственных средств профессионального участника рынка ценных бумаг-Резервы - оценочные обязательства</t>
  </si>
  <si>
    <t>Расчет размера собственных средств профессионального участника рынка ценных бумаг-Прочие обязательства</t>
  </si>
  <si>
    <t>Активы (Итого)</t>
  </si>
  <si>
    <t>Обязательства (Итого)</t>
  </si>
  <si>
    <t>Итого собственных средств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</si>
</sst>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</font>
    <font>
      <b/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vertical="top" wrapText="1"/>
    </xf>
    <xf numFmtId="4" fontId="0" fillId="0" borderId="0" xfId="0" applyNumberFormat="1"/>
    <xf numFmtId="0" fontId="2" fillId="2" borderId="2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5"/>
  <sheetViews>
    <sheetView tabSelected="1" topLeftCell="A43" workbookViewId="0">
      <selection activeCell="A43" sqref="A43"/>
    </sheetView>
  </sheetViews>
  <sheetFormatPr defaultRowHeight="15" x14ac:dyDescent="0.25"/>
  <cols>
    <col min="1" max="1" width="50.140625" customWidth="1"/>
    <col min="2" max="2" width="27.42578125" customWidth="1"/>
    <col min="3" max="3" width="19.85546875" customWidth="1"/>
  </cols>
  <sheetData>
    <row r="1" spans="1:2" x14ac:dyDescent="0.25">
      <c r="A1" t="s">
        <v>0</v>
      </c>
    </row>
    <row r="2" spans="1:2" x14ac:dyDescent="0.25">
      <c r="A2" t="s">
        <v>1</v>
      </c>
    </row>
    <row r="3" spans="1:2" x14ac:dyDescent="0.25">
      <c r="A3" t="s">
        <v>2</v>
      </c>
    </row>
    <row r="5" spans="1:2" x14ac:dyDescent="0.25">
      <c r="A5" s="1" t="s">
        <v>3</v>
      </c>
      <c r="B5" s="1" t="s">
        <v>4</v>
      </c>
    </row>
    <row r="6" spans="1:2" ht="25.5" x14ac:dyDescent="0.25">
      <c r="A6" s="1" t="s">
        <v>5</v>
      </c>
      <c r="B6" s="1" t="s">
        <v>6</v>
      </c>
    </row>
    <row r="7" spans="1:2" ht="25.5" x14ac:dyDescent="0.25">
      <c r="A7" s="1"/>
      <c r="B7" s="1" t="s">
        <v>7</v>
      </c>
    </row>
    <row r="8" spans="1:2" x14ac:dyDescent="0.25">
      <c r="A8" s="3" t="s">
        <v>43</v>
      </c>
      <c r="B8" s="4">
        <f>SUM(B9:B29)</f>
        <v>130092773.77999999</v>
      </c>
    </row>
    <row r="9" spans="1:2" ht="60" x14ac:dyDescent="0.25">
      <c r="A9" s="2" t="s">
        <v>8</v>
      </c>
      <c r="B9" s="5">
        <v>125379.39</v>
      </c>
    </row>
    <row r="10" spans="1:2" ht="90" x14ac:dyDescent="0.25">
      <c r="A10" s="2" t="s">
        <v>9</v>
      </c>
      <c r="B10" s="5">
        <v>2541053.4300000002</v>
      </c>
    </row>
    <row r="11" spans="1:2" ht="120" x14ac:dyDescent="0.25">
      <c r="A11" s="2" t="s">
        <v>10</v>
      </c>
      <c r="B11" s="5">
        <v>114034158.47</v>
      </c>
    </row>
    <row r="12" spans="1:2" ht="105" x14ac:dyDescent="0.25">
      <c r="A12" s="2" t="s">
        <v>11</v>
      </c>
      <c r="B12" s="5"/>
    </row>
    <row r="13" spans="1:2" ht="60" x14ac:dyDescent="0.25">
      <c r="A13" s="2" t="s">
        <v>12</v>
      </c>
      <c r="B13" s="5"/>
    </row>
    <row r="14" spans="1:2" ht="120" x14ac:dyDescent="0.25">
      <c r="A14" s="2" t="s">
        <v>13</v>
      </c>
      <c r="B14" s="5"/>
    </row>
    <row r="15" spans="1:2" ht="90" x14ac:dyDescent="0.25">
      <c r="A15" s="2" t="s">
        <v>14</v>
      </c>
      <c r="B15" s="5">
        <v>11862.77</v>
      </c>
    </row>
    <row r="16" spans="1:2" ht="120" x14ac:dyDescent="0.25">
      <c r="A16" s="2" t="s">
        <v>15</v>
      </c>
      <c r="B16" s="5"/>
    </row>
    <row r="17" spans="1:2" ht="105" x14ac:dyDescent="0.25">
      <c r="A17" s="2" t="s">
        <v>16</v>
      </c>
      <c r="B17" s="5"/>
    </row>
    <row r="18" spans="1:2" ht="105" x14ac:dyDescent="0.25">
      <c r="A18" s="2" t="s">
        <v>17</v>
      </c>
      <c r="B18" s="5"/>
    </row>
    <row r="19" spans="1:2" ht="90" x14ac:dyDescent="0.25">
      <c r="A19" s="2" t="s">
        <v>18</v>
      </c>
      <c r="B19" s="5">
        <v>343977.26</v>
      </c>
    </row>
    <row r="20" spans="1:2" ht="120" x14ac:dyDescent="0.25">
      <c r="A20" s="2" t="s">
        <v>19</v>
      </c>
      <c r="B20" s="5">
        <v>310</v>
      </c>
    </row>
    <row r="21" spans="1:2" ht="120" x14ac:dyDescent="0.25">
      <c r="A21" s="2" t="s">
        <v>20</v>
      </c>
      <c r="B21" s="5"/>
    </row>
    <row r="22" spans="1:2" ht="150" x14ac:dyDescent="0.25">
      <c r="A22" s="2" t="s">
        <v>21</v>
      </c>
      <c r="B22" s="5"/>
    </row>
    <row r="23" spans="1:2" ht="90" x14ac:dyDescent="0.25">
      <c r="A23" s="2" t="s">
        <v>22</v>
      </c>
      <c r="B23" s="5">
        <v>2238720</v>
      </c>
    </row>
    <row r="24" spans="1:2" ht="75" x14ac:dyDescent="0.25">
      <c r="A24" s="2" t="s">
        <v>23</v>
      </c>
      <c r="B24" s="5">
        <v>522304.96</v>
      </c>
    </row>
    <row r="25" spans="1:2" ht="135" x14ac:dyDescent="0.25">
      <c r="A25" s="2" t="s">
        <v>24</v>
      </c>
      <c r="B25" s="5"/>
    </row>
    <row r="26" spans="1:2" ht="45" x14ac:dyDescent="0.25">
      <c r="A26" s="2" t="s">
        <v>25</v>
      </c>
      <c r="B26" s="5"/>
    </row>
    <row r="27" spans="1:2" ht="75" x14ac:dyDescent="0.25">
      <c r="A27" s="2" t="s">
        <v>26</v>
      </c>
      <c r="B27" s="5"/>
    </row>
    <row r="28" spans="1:2" ht="60" x14ac:dyDescent="0.25">
      <c r="A28" s="2" t="s">
        <v>27</v>
      </c>
      <c r="B28" s="5"/>
    </row>
    <row r="29" spans="1:2" ht="120" x14ac:dyDescent="0.25">
      <c r="A29" s="2" t="s">
        <v>28</v>
      </c>
      <c r="B29" s="5">
        <v>10275007.5</v>
      </c>
    </row>
    <row r="30" spans="1:2" x14ac:dyDescent="0.25">
      <c r="A30" s="3" t="s">
        <v>44</v>
      </c>
      <c r="B30" s="4">
        <f>SUM(B31:B44)-B38</f>
        <v>3678815.55</v>
      </c>
    </row>
    <row r="31" spans="1:2" ht="45" x14ac:dyDescent="0.25">
      <c r="A31" s="2" t="s">
        <v>29</v>
      </c>
      <c r="B31" s="5"/>
    </row>
    <row r="32" spans="1:2" ht="90" x14ac:dyDescent="0.25">
      <c r="A32" s="2" t="s">
        <v>30</v>
      </c>
      <c r="B32" s="5"/>
    </row>
    <row r="33" spans="1:2" ht="60" x14ac:dyDescent="0.25">
      <c r="A33" s="2" t="s">
        <v>31</v>
      </c>
      <c r="B33" s="5"/>
    </row>
    <row r="34" spans="1:2" ht="60" x14ac:dyDescent="0.25">
      <c r="A34" s="2" t="s">
        <v>32</v>
      </c>
      <c r="B34" s="5">
        <v>541331.92000000004</v>
      </c>
    </row>
    <row r="35" spans="1:2" ht="45" x14ac:dyDescent="0.25">
      <c r="A35" s="2" t="s">
        <v>33</v>
      </c>
      <c r="B35" s="5"/>
    </row>
    <row r="36" spans="1:2" ht="45" x14ac:dyDescent="0.25">
      <c r="A36" s="2" t="s">
        <v>34</v>
      </c>
      <c r="B36" s="5"/>
    </row>
    <row r="37" spans="1:2" ht="45" x14ac:dyDescent="0.25">
      <c r="A37" s="2" t="s">
        <v>35</v>
      </c>
      <c r="B37" s="5"/>
    </row>
    <row r="38" spans="1:2" ht="45" x14ac:dyDescent="0.25">
      <c r="A38" s="2" t="s">
        <v>36</v>
      </c>
      <c r="B38" s="5">
        <v>541331.92000000004</v>
      </c>
    </row>
    <row r="39" spans="1:2" ht="75" x14ac:dyDescent="0.25">
      <c r="A39" s="2" t="s">
        <v>37</v>
      </c>
      <c r="B39" s="5"/>
    </row>
    <row r="40" spans="1:2" ht="75" x14ac:dyDescent="0.25">
      <c r="A40" s="2" t="s">
        <v>38</v>
      </c>
      <c r="B40" s="5"/>
    </row>
    <row r="41" spans="1:2" ht="45" x14ac:dyDescent="0.25">
      <c r="A41" s="2" t="s">
        <v>39</v>
      </c>
      <c r="B41" s="5"/>
    </row>
    <row r="42" spans="1:2" ht="45" x14ac:dyDescent="0.25">
      <c r="A42" s="2" t="s">
        <v>40</v>
      </c>
      <c r="B42" s="5"/>
    </row>
    <row r="43" spans="1:2" ht="45" x14ac:dyDescent="0.25">
      <c r="A43" s="2" t="s">
        <v>41</v>
      </c>
      <c r="B43" s="5"/>
    </row>
    <row r="44" spans="1:2" ht="45" x14ac:dyDescent="0.25">
      <c r="A44" s="2" t="s">
        <v>42</v>
      </c>
      <c r="B44" s="5">
        <v>3137483.63</v>
      </c>
    </row>
    <row r="45" spans="1:2" x14ac:dyDescent="0.25">
      <c r="A45" s="6" t="s">
        <v>45</v>
      </c>
      <c r="B45" s="4">
        <f>B8-B30</f>
        <v>126413958.22999999</v>
      </c>
    </row>
  </sheetData>
  <hyperlinks>
    <hyperlink ref="A1" location="'TOC'!A1" display="TOC" xr:uid="{00000000-0004-0000-0000-000000000000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0420413 Раздел 2 Расчет размера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Лариса</cp:lastModifiedBy>
  <dcterms:created xsi:type="dcterms:W3CDTF">2020-04-29T07:16:14Z</dcterms:created>
  <dcterms:modified xsi:type="dcterms:W3CDTF">2020-04-29T07:35:39Z</dcterms:modified>
</cp:coreProperties>
</file>